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4565" activeTab="0"/>
  </bookViews>
  <sheets>
    <sheet name="Plan" sheetId="1" r:id="rId1"/>
    <sheet name="TXL" sheetId="2" r:id="rId2"/>
    <sheet name="SPT" sheetId="3" r:id="rId3"/>
    <sheet name="PMT" sheetId="4" r:id="rId4"/>
  </sheets>
  <definedNames>
    <definedName name="strata">#REF!</definedName>
  </definedNames>
  <calcPr fullCalcOnLoad="1"/>
</workbook>
</file>

<file path=xl/sharedStrings.xml><?xml version="1.0" encoding="utf-8"?>
<sst xmlns="http://schemas.openxmlformats.org/spreadsheetml/2006/main" count="76" uniqueCount="25">
  <si>
    <t>Cu</t>
  </si>
  <si>
    <t>Depth</t>
  </si>
  <si>
    <t>mOD</t>
  </si>
  <si>
    <t>m</t>
  </si>
  <si>
    <t>kPa</t>
  </si>
  <si>
    <t>SG11</t>
  </si>
  <si>
    <t>SG14</t>
  </si>
  <si>
    <t>SG15</t>
  </si>
  <si>
    <t>SG16</t>
  </si>
  <si>
    <t>SG17</t>
  </si>
  <si>
    <t>SG12</t>
  </si>
  <si>
    <t>PM2</t>
  </si>
  <si>
    <t>PM3</t>
  </si>
  <si>
    <t>Reduced level</t>
  </si>
  <si>
    <t>Ground level</t>
  </si>
  <si>
    <t>ETC10 Design Example 2.3 (version 07/06/2009)</t>
  </si>
  <si>
    <t>Example 2.3 Pile foundation in stiff clay</t>
  </si>
  <si>
    <t>UUTX, SPT, and self-boring PMT test results</t>
  </si>
  <si>
    <t>UUTX results</t>
  </si>
  <si>
    <t>N</t>
  </si>
  <si>
    <t>Plan</t>
  </si>
  <si>
    <t>Please see separate pages for test results</t>
  </si>
  <si>
    <t>SPT results</t>
  </si>
  <si>
    <t>Plim</t>
  </si>
  <si>
    <t>PMT results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</si>
</sst>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"/>
    <numFmt numFmtId="178" formatCode="dd\-mmm\-yy_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Helvetic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25"/>
      <color indexed="8"/>
      <name val="Arial"/>
      <family val="2"/>
    </font>
    <font>
      <sz val="8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justify" shrinkToFit="1"/>
    </xf>
    <xf numFmtId="0" fontId="0" fillId="0" borderId="0" xfId="0" applyAlignment="1">
      <alignment shrinkToFit="1"/>
    </xf>
    <xf numFmtId="0" fontId="0" fillId="0" borderId="0" xfId="0" applyAlignment="1">
      <alignment shrinkToFi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UU traxial tests (100mm specimens)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885"/>
          <c:w val="0.871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TXL!$E$5</c:f>
              <c:strCache>
                <c:ptCount val="1"/>
                <c:pt idx="0">
                  <c:v>SG11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TXL!$E$8:$E$18</c:f>
              <c:numCache/>
            </c:numRef>
          </c:xVal>
          <c:yVal>
            <c:numRef>
              <c:f>TXL!$D$8:$D$18</c:f>
              <c:numCache/>
            </c:numRef>
          </c:yVal>
          <c:smooth val="0"/>
        </c:ser>
        <c:ser>
          <c:idx val="1"/>
          <c:order val="1"/>
          <c:tx>
            <c:strRef>
              <c:f>TXL!$F$5</c:f>
              <c:strCache>
                <c:ptCount val="1"/>
                <c:pt idx="0">
                  <c:v>SG12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TXL!$F$19:$F$26</c:f>
              <c:numCache/>
            </c:numRef>
          </c:xVal>
          <c:yVal>
            <c:numRef>
              <c:f>TXL!$D$19:$D$26</c:f>
              <c:numCache/>
            </c:numRef>
          </c:yVal>
          <c:smooth val="0"/>
        </c:ser>
        <c:ser>
          <c:idx val="2"/>
          <c:order val="2"/>
          <c:tx>
            <c:strRef>
              <c:f>TXL!$G$5</c:f>
              <c:strCache>
                <c:ptCount val="1"/>
                <c:pt idx="0">
                  <c:v>SG14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TXL!$G$27:$G$31</c:f>
              <c:numCache/>
            </c:numRef>
          </c:xVal>
          <c:yVal>
            <c:numRef>
              <c:f>TXL!$D$27:$D$31</c:f>
              <c:numCache/>
            </c:numRef>
          </c:yVal>
          <c:smooth val="0"/>
        </c:ser>
        <c:ser>
          <c:idx val="3"/>
          <c:order val="3"/>
          <c:tx>
            <c:strRef>
              <c:f>TXL!$H$5</c:f>
              <c:strCache>
                <c:ptCount val="1"/>
                <c:pt idx="0">
                  <c:v>SG15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TXL!$H$32:$H$35</c:f>
              <c:numCache/>
            </c:numRef>
          </c:xVal>
          <c:yVal>
            <c:numRef>
              <c:f>TXL!$D$32:$D$35</c:f>
              <c:numCache/>
            </c:numRef>
          </c:yVal>
          <c:smooth val="0"/>
        </c:ser>
        <c:ser>
          <c:idx val="4"/>
          <c:order val="4"/>
          <c:tx>
            <c:strRef>
              <c:f>TXL!$I$5</c:f>
              <c:strCache>
                <c:ptCount val="1"/>
                <c:pt idx="0">
                  <c:v>SG16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TXL!$I$36:$I$41</c:f>
              <c:numCache/>
            </c:numRef>
          </c:xVal>
          <c:yVal>
            <c:numRef>
              <c:f>TXL!$D$36:$D$41</c:f>
              <c:numCache/>
            </c:numRef>
          </c:yVal>
          <c:smooth val="0"/>
        </c:ser>
        <c:ser>
          <c:idx val="5"/>
          <c:order val="5"/>
          <c:tx>
            <c:strRef>
              <c:f>TXL!$J$5</c:f>
              <c:strCache>
                <c:ptCount val="1"/>
                <c:pt idx="0">
                  <c:v>SG17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TXL!$J$42:$J$50</c:f>
              <c:numCache/>
            </c:numRef>
          </c:xVal>
          <c:yVal>
            <c:numRef>
              <c:f>TXL!$D$42:$D$50</c:f>
              <c:numCache/>
            </c:numRef>
          </c:yVal>
          <c:smooth val="0"/>
        </c:ser>
        <c:axId val="64537725"/>
        <c:axId val="43968614"/>
      </c:scatterChart>
      <c:valAx>
        <c:axId val="64537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    kPa        .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8614"/>
        <c:crosses val="autoZero"/>
        <c:crossBetween val="midCat"/>
        <c:dispUnits/>
      </c:valAx>
      <c:valAx>
        <c:axId val="43968614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REDUCED LEVEL   mOD         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77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445"/>
          <c:w val="0.085"/>
          <c:h val="0.1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SPT blowcounts  N  (uncorrected)</a:t>
            </a:r>
          </a:p>
        </c:rich>
      </c:tx>
      <c:layout>
        <c:manualLayout>
          <c:xMode val="factor"/>
          <c:yMode val="factor"/>
          <c:x val="0.06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915"/>
          <c:w val="0.92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SPT!$E$5</c:f>
              <c:strCache>
                <c:ptCount val="1"/>
                <c:pt idx="0">
                  <c:v>SG11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SPT!$E$8:$E$19</c:f>
              <c:numCache/>
            </c:numRef>
          </c:xVal>
          <c:yVal>
            <c:numRef>
              <c:f>SPT!$D$8:$D$19</c:f>
              <c:numCache/>
            </c:numRef>
          </c:yVal>
          <c:smooth val="0"/>
        </c:ser>
        <c:ser>
          <c:idx val="1"/>
          <c:order val="1"/>
          <c:tx>
            <c:strRef>
              <c:f>SPT!$F$5</c:f>
              <c:strCache>
                <c:ptCount val="1"/>
                <c:pt idx="0">
                  <c:v>SG12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SPT!$F$20:$F$30</c:f>
              <c:numCache/>
            </c:numRef>
          </c:xVal>
          <c:yVal>
            <c:numRef>
              <c:f>SPT!$D$20:$D$30</c:f>
              <c:numCache/>
            </c:numRef>
          </c:yVal>
          <c:smooth val="0"/>
        </c:ser>
        <c:ser>
          <c:idx val="2"/>
          <c:order val="2"/>
          <c:tx>
            <c:strRef>
              <c:f>SPT!$G$5</c:f>
              <c:strCache>
                <c:ptCount val="1"/>
                <c:pt idx="0">
                  <c:v>SG14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SPT!$G$31:$G$42</c:f>
              <c:numCache/>
            </c:numRef>
          </c:xVal>
          <c:yVal>
            <c:numRef>
              <c:f>SPT!$D$31:$D$42</c:f>
              <c:numCache/>
            </c:numRef>
          </c:yVal>
          <c:smooth val="0"/>
        </c:ser>
        <c:ser>
          <c:idx val="3"/>
          <c:order val="3"/>
          <c:tx>
            <c:strRef>
              <c:f>SPT!$H$5</c:f>
              <c:strCache>
                <c:ptCount val="1"/>
                <c:pt idx="0">
                  <c:v>SG15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SPT!$H$43:$H$53</c:f>
              <c:numCache/>
            </c:numRef>
          </c:xVal>
          <c:yVal>
            <c:numRef>
              <c:f>SPT!$D$43:$D$53</c:f>
              <c:numCache/>
            </c:numRef>
          </c:yVal>
          <c:smooth val="0"/>
        </c:ser>
        <c:ser>
          <c:idx val="4"/>
          <c:order val="4"/>
          <c:tx>
            <c:strRef>
              <c:f>SPT!$I$5</c:f>
              <c:strCache>
                <c:ptCount val="1"/>
                <c:pt idx="0">
                  <c:v>SG16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SPT!$I$54:$I$64</c:f>
              <c:numCache/>
            </c:numRef>
          </c:xVal>
          <c:yVal>
            <c:numRef>
              <c:f>SPT!$D$54:$D$64</c:f>
              <c:numCache/>
            </c:numRef>
          </c:yVal>
          <c:smooth val="0"/>
        </c:ser>
        <c:ser>
          <c:idx val="5"/>
          <c:order val="5"/>
          <c:tx>
            <c:strRef>
              <c:f>SPT!$J$5</c:f>
              <c:strCache>
                <c:ptCount val="1"/>
                <c:pt idx="0">
                  <c:v>SG17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SPT!$J$65:$J$73</c:f>
              <c:numCache/>
            </c:numRef>
          </c:xVal>
          <c:yVal>
            <c:numRef>
              <c:f>SPT!$D$65:$D$73</c:f>
              <c:numCache/>
            </c:numRef>
          </c:yVal>
          <c:smooth val="0"/>
        </c:ser>
        <c:axId val="60173207"/>
        <c:axId val="4687952"/>
      </c:scatterChart>
      <c:valAx>
        <c:axId val="6017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SPT BLOWCOUNT  N    .</a:t>
                </a:r>
              </a:p>
            </c:rich>
          </c:tx>
          <c:layout>
            <c:manualLayout>
              <c:xMode val="factor"/>
              <c:yMode val="factor"/>
              <c:x val="-0.001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952"/>
        <c:crosses val="autoZero"/>
        <c:crossBetween val="midCat"/>
        <c:dispUnits/>
      </c:valAx>
      <c:valAx>
        <c:axId val="468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REDUCED LEVEL   mOD         .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732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4325"/>
          <c:w val="0.092"/>
          <c:h val="0.1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Pressuremeter limit pressures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915"/>
          <c:w val="0.92825"/>
          <c:h val="0.86175"/>
        </c:manualLayout>
      </c:layout>
      <c:scatterChart>
        <c:scatterStyle val="lineMarker"/>
        <c:varyColors val="0"/>
        <c:ser>
          <c:idx val="3"/>
          <c:order val="0"/>
          <c:tx>
            <c:strRef>
              <c:f>PMT!$E$5</c:f>
              <c:strCache>
                <c:ptCount val="1"/>
                <c:pt idx="0">
                  <c:v>PM2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PMT!$E$8:$E$14</c:f>
              <c:numCache/>
            </c:numRef>
          </c:xVal>
          <c:yVal>
            <c:numRef>
              <c:f>PMT!$D$8:$D$14</c:f>
              <c:numCache/>
            </c:numRef>
          </c:yVal>
          <c:smooth val="0"/>
        </c:ser>
        <c:ser>
          <c:idx val="4"/>
          <c:order val="1"/>
          <c:tx>
            <c:strRef>
              <c:f>PMT!$F$5</c:f>
              <c:strCache>
                <c:ptCount val="1"/>
                <c:pt idx="0">
                  <c:v>PM3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PMT!$F$15:$F$23</c:f>
              <c:numCache/>
            </c:numRef>
          </c:xVal>
          <c:yVal>
            <c:numRef>
              <c:f>PMT!$D$15:$D$23</c:f>
              <c:numCache/>
            </c:numRef>
          </c:yVal>
          <c:smooth val="0"/>
        </c:ser>
        <c:axId val="42191569"/>
        <c:axId val="44179802"/>
      </c:scatterChart>
      <c:valAx>
        <c:axId val="4219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Limit pressure  Plim   kPa        .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9802"/>
        <c:crosses val="autoZero"/>
        <c:crossBetween val="midCat"/>
        <c:dispUnits/>
      </c:valAx>
      <c:valAx>
        <c:axId val="4417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REDUCED LEVEL   mOD         .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915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49575"/>
          <c:w val="0.09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6</xdr:col>
      <xdr:colOff>542925</xdr:colOff>
      <xdr:row>27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42005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28575</xdr:rowOff>
    </xdr:from>
    <xdr:to>
      <xdr:col>19</xdr:col>
      <xdr:colOff>19050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6467475" y="28575"/>
        <a:ext cx="54578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9525</xdr:rowOff>
    </xdr:from>
    <xdr:to>
      <xdr:col>19</xdr:col>
      <xdr:colOff>0</xdr:colOff>
      <xdr:row>47</xdr:row>
      <xdr:rowOff>114300</xdr:rowOff>
    </xdr:to>
    <xdr:graphicFrame>
      <xdr:nvGraphicFramePr>
        <xdr:cNvPr id="1" name="Chart 2"/>
        <xdr:cNvGraphicFramePr/>
      </xdr:nvGraphicFramePr>
      <xdr:xfrm>
        <a:off x="6543675" y="9525"/>
        <a:ext cx="5467350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38100</xdr:rowOff>
    </xdr:from>
    <xdr:to>
      <xdr:col>15</xdr:col>
      <xdr:colOff>28575</xdr:colOff>
      <xdr:row>47</xdr:row>
      <xdr:rowOff>142875</xdr:rowOff>
    </xdr:to>
    <xdr:graphicFrame>
      <xdr:nvGraphicFramePr>
        <xdr:cNvPr id="1" name="Chart 3"/>
        <xdr:cNvGraphicFramePr/>
      </xdr:nvGraphicFramePr>
      <xdr:xfrm>
        <a:off x="3714750" y="38100"/>
        <a:ext cx="54578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A4" sqref="A4:B4"/>
    </sheetView>
  </sheetViews>
  <sheetFormatPr defaultColWidth="9.140625" defaultRowHeight="12.75"/>
  <sheetData>
    <row r="1" spans="1:6" ht="12.75">
      <c r="A1" s="4" t="s">
        <v>15</v>
      </c>
      <c r="E1" s="3"/>
      <c r="F1" s="3"/>
    </row>
    <row r="2" spans="1:6" ht="12.75">
      <c r="A2" s="5" t="s">
        <v>16</v>
      </c>
      <c r="E2" s="3"/>
      <c r="F2" s="3"/>
    </row>
    <row r="3" spans="1:9" ht="12.75">
      <c r="A3" s="6" t="s">
        <v>17</v>
      </c>
      <c r="B3" s="7"/>
      <c r="C3" s="7"/>
      <c r="D3" s="7"/>
      <c r="E3" s="7"/>
      <c r="F3" s="7"/>
      <c r="G3" s="7"/>
      <c r="H3" s="7"/>
      <c r="I3" s="7"/>
    </row>
    <row r="4" spans="1:9" ht="12.75">
      <c r="A4" s="9" t="s">
        <v>20</v>
      </c>
      <c r="B4" s="10"/>
      <c r="C4" s="8"/>
      <c r="D4" s="8"/>
      <c r="E4" s="8"/>
      <c r="F4" s="8"/>
      <c r="G4" s="8"/>
      <c r="H4" s="8"/>
      <c r="I4" s="8"/>
    </row>
    <row r="6" ht="12.75">
      <c r="A6" s="12" t="s">
        <v>21</v>
      </c>
    </row>
  </sheetData>
  <sheetProtection/>
  <mergeCells count="2">
    <mergeCell ref="A3:I3"/>
    <mergeCell ref="A4:B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7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0.8515625" style="0" customWidth="1"/>
    <col min="4" max="4" width="12.28125" style="0" customWidth="1"/>
    <col min="5" max="10" width="9.140625" style="0" customWidth="1"/>
  </cols>
  <sheetData>
    <row r="1" spans="1:6" ht="12.75">
      <c r="A1" s="4" t="s">
        <v>15</v>
      </c>
      <c r="E1" s="3"/>
      <c r="F1" s="3"/>
    </row>
    <row r="2" spans="1:6" ht="12.75">
      <c r="A2" s="5" t="s">
        <v>16</v>
      </c>
      <c r="E2" s="3"/>
      <c r="F2" s="3"/>
    </row>
    <row r="3" spans="1:9" ht="12.75">
      <c r="A3" s="6" t="s">
        <v>17</v>
      </c>
      <c r="B3" s="7"/>
      <c r="C3" s="7"/>
      <c r="D3" s="7"/>
      <c r="E3" s="7"/>
      <c r="F3" s="7"/>
      <c r="G3" s="7"/>
      <c r="H3" s="7"/>
      <c r="I3" s="7"/>
    </row>
    <row r="4" spans="1:9" ht="12.75">
      <c r="A4" s="9" t="s">
        <v>18</v>
      </c>
      <c r="B4" s="10"/>
      <c r="C4" s="8"/>
      <c r="D4" s="8"/>
      <c r="E4" s="8"/>
      <c r="F4" s="8"/>
      <c r="G4" s="8"/>
      <c r="H4" s="8"/>
      <c r="I4" s="8"/>
    </row>
    <row r="5" spans="5:10" ht="12.75">
      <c r="E5" s="1" t="s">
        <v>5</v>
      </c>
      <c r="F5" s="12" t="s">
        <v>10</v>
      </c>
      <c r="G5" s="1" t="s">
        <v>6</v>
      </c>
      <c r="H5" s="1" t="s">
        <v>7</v>
      </c>
      <c r="I5" s="1" t="s">
        <v>8</v>
      </c>
      <c r="J5" s="1" t="s">
        <v>9</v>
      </c>
    </row>
    <row r="6" spans="1:10" ht="12.75">
      <c r="A6" t="s">
        <v>14</v>
      </c>
      <c r="B6" t="s">
        <v>1</v>
      </c>
      <c r="C6" t="s">
        <v>0</v>
      </c>
      <c r="D6" t="s">
        <v>13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</row>
    <row r="7" spans="1:10" ht="12.75">
      <c r="A7" t="s">
        <v>2</v>
      </c>
      <c r="B7" t="s">
        <v>3</v>
      </c>
      <c r="C7" t="s">
        <v>4</v>
      </c>
      <c r="D7" t="s">
        <v>2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</row>
    <row r="8" spans="1:5" ht="12.75">
      <c r="A8">
        <v>19.75</v>
      </c>
      <c r="B8">
        <v>2.3</v>
      </c>
      <c r="C8">
        <v>38</v>
      </c>
      <c r="D8">
        <f aca="true" t="shared" si="0" ref="D8:D50">A8-B8</f>
        <v>17.45</v>
      </c>
      <c r="E8">
        <f aca="true" t="shared" si="1" ref="E8:E18">C8</f>
        <v>38</v>
      </c>
    </row>
    <row r="9" spans="1:5" ht="12.75">
      <c r="A9">
        <f aca="true" t="shared" si="2" ref="A9:A18">A8</f>
        <v>19.75</v>
      </c>
      <c r="B9">
        <v>4.75</v>
      </c>
      <c r="C9">
        <v>91</v>
      </c>
      <c r="D9">
        <f t="shared" si="0"/>
        <v>15</v>
      </c>
      <c r="E9">
        <f t="shared" si="1"/>
        <v>91</v>
      </c>
    </row>
    <row r="10" spans="1:5" ht="12.75">
      <c r="A10">
        <f t="shared" si="2"/>
        <v>19.75</v>
      </c>
      <c r="B10">
        <v>5.75</v>
      </c>
      <c r="C10">
        <v>74</v>
      </c>
      <c r="D10">
        <f t="shared" si="0"/>
        <v>14</v>
      </c>
      <c r="E10">
        <f t="shared" si="1"/>
        <v>74</v>
      </c>
    </row>
    <row r="11" spans="1:5" ht="12.75">
      <c r="A11">
        <f t="shared" si="2"/>
        <v>19.75</v>
      </c>
      <c r="B11">
        <v>6.75</v>
      </c>
      <c r="C11">
        <v>102</v>
      </c>
      <c r="D11">
        <f t="shared" si="0"/>
        <v>13</v>
      </c>
      <c r="E11">
        <f t="shared" si="1"/>
        <v>102</v>
      </c>
    </row>
    <row r="12" spans="1:5" ht="12.75">
      <c r="A12">
        <f t="shared" si="2"/>
        <v>19.75</v>
      </c>
      <c r="B12">
        <v>9.75</v>
      </c>
      <c r="C12">
        <v>90</v>
      </c>
      <c r="D12">
        <f t="shared" si="0"/>
        <v>10</v>
      </c>
      <c r="E12">
        <f t="shared" si="1"/>
        <v>90</v>
      </c>
    </row>
    <row r="13" spans="1:5" ht="12.75">
      <c r="A13">
        <f t="shared" si="2"/>
        <v>19.75</v>
      </c>
      <c r="B13">
        <v>11.75</v>
      </c>
      <c r="C13">
        <v>95</v>
      </c>
      <c r="D13">
        <f t="shared" si="0"/>
        <v>8</v>
      </c>
      <c r="E13">
        <f t="shared" si="1"/>
        <v>95</v>
      </c>
    </row>
    <row r="14" spans="1:5" ht="12.75">
      <c r="A14">
        <f t="shared" si="2"/>
        <v>19.75</v>
      </c>
      <c r="B14">
        <v>13.75</v>
      </c>
      <c r="C14">
        <v>227</v>
      </c>
      <c r="D14">
        <f t="shared" si="0"/>
        <v>6</v>
      </c>
      <c r="E14">
        <f t="shared" si="1"/>
        <v>227</v>
      </c>
    </row>
    <row r="15" spans="1:5" ht="12.75">
      <c r="A15">
        <f t="shared" si="2"/>
        <v>19.75</v>
      </c>
      <c r="B15">
        <v>15.75</v>
      </c>
      <c r="C15">
        <v>210</v>
      </c>
      <c r="D15">
        <f t="shared" si="0"/>
        <v>4</v>
      </c>
      <c r="E15">
        <f t="shared" si="1"/>
        <v>210</v>
      </c>
    </row>
    <row r="16" spans="1:5" ht="12.75">
      <c r="A16">
        <f t="shared" si="2"/>
        <v>19.75</v>
      </c>
      <c r="B16">
        <v>17.75</v>
      </c>
      <c r="C16">
        <v>234</v>
      </c>
      <c r="D16">
        <f t="shared" si="0"/>
        <v>2</v>
      </c>
      <c r="E16">
        <f t="shared" si="1"/>
        <v>234</v>
      </c>
    </row>
    <row r="17" spans="1:5" ht="12.75">
      <c r="A17">
        <f t="shared" si="2"/>
        <v>19.75</v>
      </c>
      <c r="B17">
        <v>19.75</v>
      </c>
      <c r="C17">
        <v>227</v>
      </c>
      <c r="D17">
        <f t="shared" si="0"/>
        <v>0</v>
      </c>
      <c r="E17">
        <f t="shared" si="1"/>
        <v>227</v>
      </c>
    </row>
    <row r="18" spans="1:5" ht="12.75">
      <c r="A18">
        <f t="shared" si="2"/>
        <v>19.75</v>
      </c>
      <c r="B18">
        <v>20.75</v>
      </c>
      <c r="C18">
        <v>174</v>
      </c>
      <c r="D18">
        <f t="shared" si="0"/>
        <v>-1</v>
      </c>
      <c r="E18">
        <f t="shared" si="1"/>
        <v>174</v>
      </c>
    </row>
    <row r="19" spans="1:6" ht="12.75">
      <c r="A19">
        <v>19.24</v>
      </c>
      <c r="B19">
        <v>2.75</v>
      </c>
      <c r="C19">
        <v>35</v>
      </c>
      <c r="D19">
        <f t="shared" si="0"/>
        <v>16.49</v>
      </c>
      <c r="F19">
        <f aca="true" t="shared" si="3" ref="F19:F26">C19</f>
        <v>35</v>
      </c>
    </row>
    <row r="20" spans="1:6" ht="12.75">
      <c r="A20">
        <f aca="true" t="shared" si="4" ref="A20:A26">A19</f>
        <v>19.24</v>
      </c>
      <c r="B20">
        <v>4.75</v>
      </c>
      <c r="C20">
        <v>64</v>
      </c>
      <c r="D20">
        <f t="shared" si="0"/>
        <v>14.489999999999998</v>
      </c>
      <c r="F20">
        <f t="shared" si="3"/>
        <v>64</v>
      </c>
    </row>
    <row r="21" spans="1:6" ht="12.75">
      <c r="A21">
        <f t="shared" si="4"/>
        <v>19.24</v>
      </c>
      <c r="B21">
        <v>6.75</v>
      </c>
      <c r="C21">
        <v>77</v>
      </c>
      <c r="D21">
        <f t="shared" si="0"/>
        <v>12.489999999999998</v>
      </c>
      <c r="F21">
        <f t="shared" si="3"/>
        <v>77</v>
      </c>
    </row>
    <row r="22" spans="1:6" ht="12.75">
      <c r="A22">
        <f t="shared" si="4"/>
        <v>19.24</v>
      </c>
      <c r="B22">
        <v>10.75</v>
      </c>
      <c r="C22">
        <v>131</v>
      </c>
      <c r="D22">
        <f t="shared" si="0"/>
        <v>8.489999999999998</v>
      </c>
      <c r="F22">
        <f t="shared" si="3"/>
        <v>131</v>
      </c>
    </row>
    <row r="23" spans="1:6" ht="12.75">
      <c r="A23">
        <f t="shared" si="4"/>
        <v>19.24</v>
      </c>
      <c r="B23">
        <v>14.75</v>
      </c>
      <c r="C23">
        <v>267</v>
      </c>
      <c r="D23">
        <f t="shared" si="0"/>
        <v>4.489999999999998</v>
      </c>
      <c r="F23">
        <f t="shared" si="3"/>
        <v>267</v>
      </c>
    </row>
    <row r="24" spans="1:6" ht="12.75">
      <c r="A24">
        <f t="shared" si="4"/>
        <v>19.24</v>
      </c>
      <c r="B24">
        <v>16.75</v>
      </c>
      <c r="C24">
        <v>131</v>
      </c>
      <c r="D24">
        <f t="shared" si="0"/>
        <v>2.4899999999999984</v>
      </c>
      <c r="F24">
        <f t="shared" si="3"/>
        <v>131</v>
      </c>
    </row>
    <row r="25" spans="1:6" ht="12.75">
      <c r="A25">
        <f t="shared" si="4"/>
        <v>19.24</v>
      </c>
      <c r="B25">
        <v>18.75</v>
      </c>
      <c r="C25">
        <v>232</v>
      </c>
      <c r="D25">
        <f t="shared" si="0"/>
        <v>0.48999999999999844</v>
      </c>
      <c r="F25">
        <f t="shared" si="3"/>
        <v>232</v>
      </c>
    </row>
    <row r="26" spans="1:6" ht="12.75">
      <c r="A26">
        <f t="shared" si="4"/>
        <v>19.24</v>
      </c>
      <c r="B26">
        <v>21.05</v>
      </c>
      <c r="C26">
        <v>236</v>
      </c>
      <c r="D26">
        <f t="shared" si="0"/>
        <v>-1.8100000000000023</v>
      </c>
      <c r="F26">
        <f t="shared" si="3"/>
        <v>236</v>
      </c>
    </row>
    <row r="27" spans="1:7" ht="12.75">
      <c r="A27">
        <f>A26</f>
        <v>19.24</v>
      </c>
      <c r="B27">
        <v>6.25</v>
      </c>
      <c r="C27">
        <v>55</v>
      </c>
      <c r="D27">
        <f t="shared" si="0"/>
        <v>12.989999999999998</v>
      </c>
      <c r="G27">
        <f>C27</f>
        <v>55</v>
      </c>
    </row>
    <row r="28" spans="1:7" ht="12.75">
      <c r="A28">
        <v>19.45</v>
      </c>
      <c r="B28">
        <v>10.25</v>
      </c>
      <c r="C28">
        <v>76</v>
      </c>
      <c r="D28">
        <f t="shared" si="0"/>
        <v>9.2</v>
      </c>
      <c r="G28">
        <f>C28</f>
        <v>76</v>
      </c>
    </row>
    <row r="29" spans="1:7" ht="12.75">
      <c r="A29">
        <f>A28</f>
        <v>19.45</v>
      </c>
      <c r="B29">
        <v>14.25</v>
      </c>
      <c r="C29">
        <v>220</v>
      </c>
      <c r="D29">
        <f t="shared" si="0"/>
        <v>5.199999999999999</v>
      </c>
      <c r="G29">
        <f>C29</f>
        <v>220</v>
      </c>
    </row>
    <row r="30" spans="1:7" ht="12.75">
      <c r="A30">
        <f>A29</f>
        <v>19.45</v>
      </c>
      <c r="B30">
        <v>18.255</v>
      </c>
      <c r="C30">
        <v>224</v>
      </c>
      <c r="D30">
        <f t="shared" si="0"/>
        <v>1.1950000000000003</v>
      </c>
      <c r="G30">
        <f>C30</f>
        <v>224</v>
      </c>
    </row>
    <row r="31" spans="1:7" ht="12.75">
      <c r="A31">
        <f>A30</f>
        <v>19.45</v>
      </c>
      <c r="B31">
        <v>25.75</v>
      </c>
      <c r="C31">
        <v>167</v>
      </c>
      <c r="D31">
        <f t="shared" si="0"/>
        <v>-6.300000000000001</v>
      </c>
      <c r="G31">
        <f>C31</f>
        <v>167</v>
      </c>
    </row>
    <row r="32" spans="1:8" ht="12.75">
      <c r="A32">
        <f>A31</f>
        <v>19.45</v>
      </c>
      <c r="B32">
        <v>8.25</v>
      </c>
      <c r="C32">
        <v>72</v>
      </c>
      <c r="D32">
        <f t="shared" si="0"/>
        <v>11.2</v>
      </c>
      <c r="H32">
        <f>C32</f>
        <v>72</v>
      </c>
    </row>
    <row r="33" spans="1:28" ht="12.75">
      <c r="A33">
        <v>18.53</v>
      </c>
      <c r="B33">
        <v>13.25</v>
      </c>
      <c r="C33">
        <v>234</v>
      </c>
      <c r="D33">
        <f t="shared" si="0"/>
        <v>5.280000000000001</v>
      </c>
      <c r="H33">
        <f>C33</f>
        <v>234</v>
      </c>
      <c r="L33" s="2"/>
      <c r="S33" s="2"/>
      <c r="U33" s="2"/>
      <c r="AB33" s="2"/>
    </row>
    <row r="34" spans="1:8" ht="12.75">
      <c r="A34">
        <f>A33</f>
        <v>18.53</v>
      </c>
      <c r="B34">
        <v>18.25</v>
      </c>
      <c r="C34">
        <v>441</v>
      </c>
      <c r="D34">
        <f t="shared" si="0"/>
        <v>0.28000000000000114</v>
      </c>
      <c r="H34">
        <f>C34</f>
        <v>441</v>
      </c>
    </row>
    <row r="35" spans="1:8" ht="12.75">
      <c r="A35">
        <f>A34</f>
        <v>18.53</v>
      </c>
      <c r="B35">
        <v>23.25</v>
      </c>
      <c r="C35">
        <v>269</v>
      </c>
      <c r="D35">
        <f t="shared" si="0"/>
        <v>-4.719999999999999</v>
      </c>
      <c r="H35">
        <f>C35</f>
        <v>269</v>
      </c>
    </row>
    <row r="36" spans="1:9" ht="12.75">
      <c r="A36">
        <v>19.5</v>
      </c>
      <c r="B36">
        <v>5.25</v>
      </c>
      <c r="C36">
        <v>84</v>
      </c>
      <c r="D36">
        <f t="shared" si="0"/>
        <v>14.25</v>
      </c>
      <c r="I36">
        <f aca="true" t="shared" si="5" ref="I36:I41">C36</f>
        <v>84</v>
      </c>
    </row>
    <row r="37" spans="1:9" ht="12.75">
      <c r="A37">
        <f>A36</f>
        <v>19.5</v>
      </c>
      <c r="B37">
        <v>7.25</v>
      </c>
      <c r="C37">
        <v>115</v>
      </c>
      <c r="D37">
        <f t="shared" si="0"/>
        <v>12.25</v>
      </c>
      <c r="I37">
        <f t="shared" si="5"/>
        <v>115</v>
      </c>
    </row>
    <row r="38" spans="1:9" ht="12.75">
      <c r="A38">
        <f>A37</f>
        <v>19.5</v>
      </c>
      <c r="B38">
        <v>11.25</v>
      </c>
      <c r="C38">
        <v>205</v>
      </c>
      <c r="D38">
        <f t="shared" si="0"/>
        <v>8.25</v>
      </c>
      <c r="I38">
        <f t="shared" si="5"/>
        <v>205</v>
      </c>
    </row>
    <row r="39" spans="1:9" ht="12.75">
      <c r="A39">
        <f>A38</f>
        <v>19.5</v>
      </c>
      <c r="B39">
        <v>15.25</v>
      </c>
      <c r="C39">
        <v>226</v>
      </c>
      <c r="D39">
        <f t="shared" si="0"/>
        <v>4.25</v>
      </c>
      <c r="I39">
        <f t="shared" si="5"/>
        <v>226</v>
      </c>
    </row>
    <row r="40" spans="1:9" ht="12.75">
      <c r="A40">
        <f>A39</f>
        <v>19.5</v>
      </c>
      <c r="B40">
        <v>19.25</v>
      </c>
      <c r="C40">
        <v>234</v>
      </c>
      <c r="D40">
        <f t="shared" si="0"/>
        <v>0.25</v>
      </c>
      <c r="I40">
        <f t="shared" si="5"/>
        <v>234</v>
      </c>
    </row>
    <row r="41" spans="1:9" ht="12.75">
      <c r="A41">
        <f>A40</f>
        <v>19.5</v>
      </c>
      <c r="B41">
        <v>21.25</v>
      </c>
      <c r="C41">
        <v>258</v>
      </c>
      <c r="D41">
        <f t="shared" si="0"/>
        <v>-1.75</v>
      </c>
      <c r="I41">
        <f t="shared" si="5"/>
        <v>258</v>
      </c>
    </row>
    <row r="42" spans="1:10" ht="12.75">
      <c r="A42">
        <v>17.54</v>
      </c>
      <c r="B42">
        <v>2.75</v>
      </c>
      <c r="C42">
        <v>31</v>
      </c>
      <c r="D42">
        <f t="shared" si="0"/>
        <v>14.79</v>
      </c>
      <c r="J42">
        <f aca="true" t="shared" si="6" ref="J42:J50">C42</f>
        <v>31</v>
      </c>
    </row>
    <row r="43" spans="1:10" ht="12.75">
      <c r="A43">
        <f aca="true" t="shared" si="7" ref="A43:A50">A42</f>
        <v>17.54</v>
      </c>
      <c r="B43">
        <v>4.75</v>
      </c>
      <c r="C43">
        <v>33</v>
      </c>
      <c r="D43">
        <f t="shared" si="0"/>
        <v>12.79</v>
      </c>
      <c r="J43">
        <f t="shared" si="6"/>
        <v>33</v>
      </c>
    </row>
    <row r="44" spans="1:10" ht="12.75">
      <c r="A44">
        <f t="shared" si="7"/>
        <v>17.54</v>
      </c>
      <c r="B44">
        <v>8.25</v>
      </c>
      <c r="C44">
        <v>148</v>
      </c>
      <c r="D44">
        <f t="shared" si="0"/>
        <v>9.29</v>
      </c>
      <c r="J44">
        <f t="shared" si="6"/>
        <v>148</v>
      </c>
    </row>
    <row r="45" spans="1:10" ht="12.75">
      <c r="A45">
        <f t="shared" si="7"/>
        <v>17.54</v>
      </c>
      <c r="B45">
        <v>10.25</v>
      </c>
      <c r="C45">
        <v>121</v>
      </c>
      <c r="D45">
        <f t="shared" si="0"/>
        <v>7.289999999999999</v>
      </c>
      <c r="J45">
        <f t="shared" si="6"/>
        <v>121</v>
      </c>
    </row>
    <row r="46" spans="1:10" ht="12.75">
      <c r="A46">
        <f t="shared" si="7"/>
        <v>17.54</v>
      </c>
      <c r="B46">
        <v>12.25</v>
      </c>
      <c r="C46">
        <v>146</v>
      </c>
      <c r="D46">
        <f t="shared" si="0"/>
        <v>5.289999999999999</v>
      </c>
      <c r="J46">
        <f t="shared" si="6"/>
        <v>146</v>
      </c>
    </row>
    <row r="47" spans="1:10" ht="12.75">
      <c r="A47">
        <f t="shared" si="7"/>
        <v>17.54</v>
      </c>
      <c r="B47">
        <v>14.25</v>
      </c>
      <c r="C47">
        <v>317</v>
      </c>
      <c r="D47">
        <f t="shared" si="0"/>
        <v>3.289999999999999</v>
      </c>
      <c r="J47">
        <f t="shared" si="6"/>
        <v>317</v>
      </c>
    </row>
    <row r="48" spans="1:10" ht="12.75">
      <c r="A48">
        <f t="shared" si="7"/>
        <v>17.54</v>
      </c>
      <c r="B48">
        <v>16.25</v>
      </c>
      <c r="C48">
        <v>248</v>
      </c>
      <c r="D48">
        <f t="shared" si="0"/>
        <v>1.2899999999999991</v>
      </c>
      <c r="J48">
        <f t="shared" si="6"/>
        <v>248</v>
      </c>
    </row>
    <row r="49" spans="1:10" ht="12.75">
      <c r="A49">
        <f t="shared" si="7"/>
        <v>17.54</v>
      </c>
      <c r="B49">
        <v>18.25</v>
      </c>
      <c r="C49">
        <v>153</v>
      </c>
      <c r="D49">
        <f t="shared" si="0"/>
        <v>-0.7100000000000009</v>
      </c>
      <c r="J49">
        <f t="shared" si="6"/>
        <v>153</v>
      </c>
    </row>
    <row r="50" spans="1:10" ht="12.75">
      <c r="A50">
        <f t="shared" si="7"/>
        <v>17.54</v>
      </c>
      <c r="B50">
        <v>20.25</v>
      </c>
      <c r="C50">
        <v>195</v>
      </c>
      <c r="D50">
        <f t="shared" si="0"/>
        <v>-2.710000000000001</v>
      </c>
      <c r="J50">
        <f t="shared" si="6"/>
        <v>195</v>
      </c>
    </row>
    <row r="53" spans="12:19" ht="12.75">
      <c r="L53" s="2"/>
      <c r="S53" s="2"/>
    </row>
    <row r="57" ht="29.25" customHeight="1"/>
    <row r="87" spans="12:21" ht="12.75">
      <c r="L87" s="2"/>
      <c r="S87" s="2"/>
      <c r="U87" s="2"/>
    </row>
    <row r="107" spans="12:19" ht="12.75">
      <c r="L107" s="2"/>
      <c r="S107" s="2"/>
    </row>
  </sheetData>
  <sheetProtection/>
  <mergeCells count="2">
    <mergeCell ref="A3:I3"/>
    <mergeCell ref="A4:B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4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1.7109375" style="0" customWidth="1"/>
    <col min="4" max="4" width="13.00390625" style="0" customWidth="1"/>
    <col min="5" max="10" width="9.140625" style="0" customWidth="1"/>
  </cols>
  <sheetData>
    <row r="1" spans="1:7" ht="12.75">
      <c r="A1" s="4" t="s">
        <v>15</v>
      </c>
      <c r="F1" s="3"/>
      <c r="G1" s="3"/>
    </row>
    <row r="2" spans="1:7" ht="12.75">
      <c r="A2" s="5" t="s">
        <v>16</v>
      </c>
      <c r="F2" s="3"/>
      <c r="G2" s="3"/>
    </row>
    <row r="3" spans="1:10" ht="12.75">
      <c r="A3" s="6" t="s">
        <v>17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9" t="s">
        <v>22</v>
      </c>
      <c r="B4" s="10"/>
      <c r="C4" s="11"/>
      <c r="D4" s="8"/>
      <c r="E4" s="8"/>
      <c r="F4" s="8"/>
      <c r="G4" s="8"/>
      <c r="H4" s="8"/>
      <c r="I4" s="8"/>
      <c r="J4" s="8"/>
    </row>
    <row r="5" spans="5:19" ht="12.75">
      <c r="E5" t="s">
        <v>5</v>
      </c>
      <c r="F5" t="s">
        <v>10</v>
      </c>
      <c r="G5" t="s">
        <v>6</v>
      </c>
      <c r="H5" t="s">
        <v>7</v>
      </c>
      <c r="I5" t="s">
        <v>8</v>
      </c>
      <c r="J5" t="s">
        <v>9</v>
      </c>
      <c r="L5" s="2"/>
      <c r="S5" s="2"/>
    </row>
    <row r="6" spans="1:256" ht="12.75">
      <c r="A6" s="12" t="s">
        <v>14</v>
      </c>
      <c r="B6" t="s">
        <v>1</v>
      </c>
      <c r="C6" s="12" t="s">
        <v>19</v>
      </c>
      <c r="D6" s="12" t="s">
        <v>13</v>
      </c>
      <c r="E6" s="12" t="s">
        <v>19</v>
      </c>
      <c r="F6" s="12" t="s">
        <v>19</v>
      </c>
      <c r="G6" s="12" t="s">
        <v>19</v>
      </c>
      <c r="H6" s="12" t="s">
        <v>19</v>
      </c>
      <c r="I6" s="12" t="s">
        <v>19</v>
      </c>
      <c r="J6" s="12" t="s">
        <v>19</v>
      </c>
      <c r="IV6" s="12"/>
    </row>
    <row r="7" spans="1:4" ht="12.75">
      <c r="A7" t="s">
        <v>2</v>
      </c>
      <c r="B7" t="s">
        <v>3</v>
      </c>
      <c r="D7" t="s">
        <v>2</v>
      </c>
    </row>
    <row r="8" spans="1:5" ht="12.75">
      <c r="A8">
        <v>19.75</v>
      </c>
      <c r="B8">
        <v>1.3</v>
      </c>
      <c r="C8">
        <v>14</v>
      </c>
      <c r="D8">
        <f aca="true" t="shared" si="0" ref="D8:D71">A8-B8</f>
        <v>18.45</v>
      </c>
      <c r="E8">
        <f>$C8</f>
        <v>14</v>
      </c>
    </row>
    <row r="9" spans="1:5" ht="12.75">
      <c r="A9">
        <f aca="true" t="shared" si="1" ref="A9:A19">A8</f>
        <v>19.75</v>
      </c>
      <c r="B9">
        <v>2</v>
      </c>
      <c r="C9">
        <v>6</v>
      </c>
      <c r="D9">
        <f t="shared" si="0"/>
        <v>17.75</v>
      </c>
      <c r="E9">
        <f aca="true" t="shared" si="2" ref="E9:E19">$C9</f>
        <v>6</v>
      </c>
    </row>
    <row r="10" spans="1:5" ht="12.75">
      <c r="A10">
        <f t="shared" si="1"/>
        <v>19.75</v>
      </c>
      <c r="B10">
        <v>3.5</v>
      </c>
      <c r="C10">
        <v>14</v>
      </c>
      <c r="D10">
        <f t="shared" si="0"/>
        <v>16.25</v>
      </c>
      <c r="E10">
        <f t="shared" si="2"/>
        <v>14</v>
      </c>
    </row>
    <row r="11" spans="1:5" ht="12.75">
      <c r="A11">
        <f t="shared" si="1"/>
        <v>19.75</v>
      </c>
      <c r="B11">
        <v>5.3</v>
      </c>
      <c r="C11">
        <v>14</v>
      </c>
      <c r="D11">
        <f t="shared" si="0"/>
        <v>14.45</v>
      </c>
      <c r="E11">
        <f t="shared" si="2"/>
        <v>14</v>
      </c>
    </row>
    <row r="12" spans="1:5" ht="12.75">
      <c r="A12">
        <f t="shared" si="1"/>
        <v>19.75</v>
      </c>
      <c r="B12">
        <v>7.3</v>
      </c>
      <c r="C12">
        <v>21</v>
      </c>
      <c r="D12">
        <f t="shared" si="0"/>
        <v>12.45</v>
      </c>
      <c r="E12">
        <f t="shared" si="2"/>
        <v>21</v>
      </c>
    </row>
    <row r="13" spans="1:5" ht="12.75">
      <c r="A13">
        <f t="shared" si="1"/>
        <v>19.75</v>
      </c>
      <c r="B13">
        <v>9.3</v>
      </c>
      <c r="C13">
        <v>21</v>
      </c>
      <c r="D13">
        <f t="shared" si="0"/>
        <v>10.45</v>
      </c>
      <c r="E13">
        <f t="shared" si="2"/>
        <v>21</v>
      </c>
    </row>
    <row r="14" spans="1:5" ht="12.75">
      <c r="A14">
        <f t="shared" si="1"/>
        <v>19.75</v>
      </c>
      <c r="B14">
        <v>11.3</v>
      </c>
      <c r="C14">
        <v>49</v>
      </c>
      <c r="D14">
        <f t="shared" si="0"/>
        <v>8.45</v>
      </c>
      <c r="E14">
        <f t="shared" si="2"/>
        <v>49</v>
      </c>
    </row>
    <row r="15" spans="1:5" ht="12.75">
      <c r="A15">
        <f t="shared" si="1"/>
        <v>19.75</v>
      </c>
      <c r="B15">
        <v>13.3</v>
      </c>
      <c r="C15">
        <v>37</v>
      </c>
      <c r="D15">
        <f t="shared" si="0"/>
        <v>6.449999999999999</v>
      </c>
      <c r="E15">
        <f t="shared" si="2"/>
        <v>37</v>
      </c>
    </row>
    <row r="16" spans="1:5" ht="12.75">
      <c r="A16">
        <f t="shared" si="1"/>
        <v>19.75</v>
      </c>
      <c r="B16">
        <v>15.3</v>
      </c>
      <c r="C16">
        <v>39</v>
      </c>
      <c r="D16">
        <f t="shared" si="0"/>
        <v>4.449999999999999</v>
      </c>
      <c r="E16">
        <f t="shared" si="2"/>
        <v>39</v>
      </c>
    </row>
    <row r="17" spans="1:5" ht="12.75">
      <c r="A17">
        <f t="shared" si="1"/>
        <v>19.75</v>
      </c>
      <c r="B17">
        <v>17.3</v>
      </c>
      <c r="C17">
        <v>37</v>
      </c>
      <c r="D17">
        <f t="shared" si="0"/>
        <v>2.4499999999999993</v>
      </c>
      <c r="E17">
        <f t="shared" si="2"/>
        <v>37</v>
      </c>
    </row>
    <row r="18" spans="1:5" ht="12.75">
      <c r="A18">
        <f t="shared" si="1"/>
        <v>19.75</v>
      </c>
      <c r="B18">
        <v>19.3</v>
      </c>
      <c r="C18">
        <v>42</v>
      </c>
      <c r="D18">
        <f t="shared" si="0"/>
        <v>0.4499999999999993</v>
      </c>
      <c r="E18">
        <f t="shared" si="2"/>
        <v>42</v>
      </c>
    </row>
    <row r="19" spans="1:5" ht="12.75">
      <c r="A19">
        <f t="shared" si="1"/>
        <v>19.75</v>
      </c>
      <c r="B19">
        <v>21.3</v>
      </c>
      <c r="C19">
        <v>64</v>
      </c>
      <c r="D19">
        <f t="shared" si="0"/>
        <v>-1.5500000000000007</v>
      </c>
      <c r="E19">
        <f t="shared" si="2"/>
        <v>64</v>
      </c>
    </row>
    <row r="20" spans="1:6" ht="12.75">
      <c r="A20">
        <v>19.24</v>
      </c>
      <c r="B20">
        <v>1.3</v>
      </c>
      <c r="C20">
        <v>6</v>
      </c>
      <c r="D20">
        <f t="shared" si="0"/>
        <v>17.939999999999998</v>
      </c>
      <c r="F20">
        <f aca="true" t="shared" si="3" ref="F20:F30">$C20</f>
        <v>6</v>
      </c>
    </row>
    <row r="21" spans="1:6" ht="12.75">
      <c r="A21">
        <f aca="true" t="shared" si="4" ref="A21:A30">A20</f>
        <v>19.24</v>
      </c>
      <c r="B21">
        <v>3.5</v>
      </c>
      <c r="C21">
        <v>8</v>
      </c>
      <c r="D21">
        <f t="shared" si="0"/>
        <v>15.739999999999998</v>
      </c>
      <c r="F21">
        <f t="shared" si="3"/>
        <v>8</v>
      </c>
    </row>
    <row r="22" spans="1:6" ht="12.75">
      <c r="A22">
        <f t="shared" si="4"/>
        <v>19.24</v>
      </c>
      <c r="B22">
        <v>5.3</v>
      </c>
      <c r="C22">
        <v>17</v>
      </c>
      <c r="D22">
        <f t="shared" si="0"/>
        <v>13.939999999999998</v>
      </c>
      <c r="F22">
        <f t="shared" si="3"/>
        <v>17</v>
      </c>
    </row>
    <row r="23" spans="1:6" ht="12.75">
      <c r="A23">
        <f t="shared" si="4"/>
        <v>19.24</v>
      </c>
      <c r="B23">
        <v>7.3</v>
      </c>
      <c r="C23">
        <v>23</v>
      </c>
      <c r="D23">
        <f t="shared" si="0"/>
        <v>11.939999999999998</v>
      </c>
      <c r="F23">
        <f t="shared" si="3"/>
        <v>23</v>
      </c>
    </row>
    <row r="24" spans="1:6" ht="12.75">
      <c r="A24">
        <f t="shared" si="4"/>
        <v>19.24</v>
      </c>
      <c r="B24">
        <v>9.3</v>
      </c>
      <c r="C24">
        <v>26</v>
      </c>
      <c r="D24">
        <f t="shared" si="0"/>
        <v>9.939999999999998</v>
      </c>
      <c r="F24">
        <f t="shared" si="3"/>
        <v>26</v>
      </c>
    </row>
    <row r="25" spans="1:6" ht="12.75">
      <c r="A25">
        <f t="shared" si="4"/>
        <v>19.24</v>
      </c>
      <c r="B25">
        <v>11.25</v>
      </c>
      <c r="C25">
        <v>33</v>
      </c>
      <c r="D25">
        <f t="shared" si="0"/>
        <v>7.989999999999998</v>
      </c>
      <c r="F25">
        <f t="shared" si="3"/>
        <v>33</v>
      </c>
    </row>
    <row r="26" spans="1:6" ht="12.75">
      <c r="A26">
        <f t="shared" si="4"/>
        <v>19.24</v>
      </c>
      <c r="B26">
        <v>13.3</v>
      </c>
      <c r="C26">
        <v>32</v>
      </c>
      <c r="D26">
        <f t="shared" si="0"/>
        <v>5.939999999999998</v>
      </c>
      <c r="F26">
        <f t="shared" si="3"/>
        <v>32</v>
      </c>
    </row>
    <row r="27" spans="1:6" ht="12.75">
      <c r="A27">
        <f t="shared" si="4"/>
        <v>19.24</v>
      </c>
      <c r="B27">
        <v>15.3</v>
      </c>
      <c r="C27">
        <v>45</v>
      </c>
      <c r="D27">
        <f t="shared" si="0"/>
        <v>3.9399999999999977</v>
      </c>
      <c r="F27">
        <f t="shared" si="3"/>
        <v>45</v>
      </c>
    </row>
    <row r="28" spans="1:6" ht="12.75">
      <c r="A28">
        <f t="shared" si="4"/>
        <v>19.24</v>
      </c>
      <c r="B28">
        <v>17.3</v>
      </c>
      <c r="C28">
        <v>44</v>
      </c>
      <c r="D28">
        <f t="shared" si="0"/>
        <v>1.9399999999999977</v>
      </c>
      <c r="F28">
        <f t="shared" si="3"/>
        <v>44</v>
      </c>
    </row>
    <row r="29" spans="1:6" ht="12.75">
      <c r="A29">
        <f t="shared" si="4"/>
        <v>19.24</v>
      </c>
      <c r="B29">
        <v>19.3</v>
      </c>
      <c r="C29">
        <v>60</v>
      </c>
      <c r="D29">
        <f t="shared" si="0"/>
        <v>-0.060000000000002274</v>
      </c>
      <c r="F29">
        <f t="shared" si="3"/>
        <v>60</v>
      </c>
    </row>
    <row r="30" spans="1:6" ht="12.75">
      <c r="A30">
        <f t="shared" si="4"/>
        <v>19.24</v>
      </c>
      <c r="B30">
        <v>21.6</v>
      </c>
      <c r="C30">
        <v>97</v>
      </c>
      <c r="D30">
        <f t="shared" si="0"/>
        <v>-2.360000000000003</v>
      </c>
      <c r="F30">
        <f t="shared" si="3"/>
        <v>97</v>
      </c>
    </row>
    <row r="31" spans="1:7" ht="12.75">
      <c r="A31">
        <v>19.45</v>
      </c>
      <c r="B31">
        <v>1.3</v>
      </c>
      <c r="C31">
        <v>4</v>
      </c>
      <c r="D31">
        <f t="shared" si="0"/>
        <v>18.15</v>
      </c>
      <c r="G31">
        <f aca="true" t="shared" si="5" ref="G31:G42">$C31</f>
        <v>4</v>
      </c>
    </row>
    <row r="32" spans="1:7" ht="12.75">
      <c r="A32">
        <f aca="true" t="shared" si="6" ref="A32:A42">A31</f>
        <v>19.45</v>
      </c>
      <c r="B32">
        <v>2.3</v>
      </c>
      <c r="C32">
        <v>2</v>
      </c>
      <c r="D32">
        <f t="shared" si="0"/>
        <v>17.15</v>
      </c>
      <c r="G32">
        <f t="shared" si="5"/>
        <v>2</v>
      </c>
    </row>
    <row r="33" spans="1:7" ht="12.75">
      <c r="A33">
        <f t="shared" si="6"/>
        <v>19.45</v>
      </c>
      <c r="B33">
        <v>3.3</v>
      </c>
      <c r="C33">
        <v>1</v>
      </c>
      <c r="D33">
        <f t="shared" si="0"/>
        <v>16.15</v>
      </c>
      <c r="G33">
        <f t="shared" si="5"/>
        <v>1</v>
      </c>
    </row>
    <row r="34" spans="1:7" ht="12.75">
      <c r="A34">
        <f t="shared" si="6"/>
        <v>19.45</v>
      </c>
      <c r="B34">
        <v>5.3</v>
      </c>
      <c r="C34">
        <v>16</v>
      </c>
      <c r="D34">
        <f t="shared" si="0"/>
        <v>14.149999999999999</v>
      </c>
      <c r="G34">
        <f t="shared" si="5"/>
        <v>16</v>
      </c>
    </row>
    <row r="35" spans="1:7" ht="12.75">
      <c r="A35">
        <f t="shared" si="6"/>
        <v>19.45</v>
      </c>
      <c r="B35">
        <v>7.3</v>
      </c>
      <c r="C35">
        <v>19</v>
      </c>
      <c r="D35">
        <f t="shared" si="0"/>
        <v>12.149999999999999</v>
      </c>
      <c r="G35">
        <f t="shared" si="5"/>
        <v>19</v>
      </c>
    </row>
    <row r="36" spans="1:21" ht="12.75">
      <c r="A36">
        <f t="shared" si="6"/>
        <v>19.45</v>
      </c>
      <c r="B36">
        <v>9.3</v>
      </c>
      <c r="C36">
        <v>26</v>
      </c>
      <c r="D36">
        <f t="shared" si="0"/>
        <v>10.149999999999999</v>
      </c>
      <c r="G36">
        <f t="shared" si="5"/>
        <v>26</v>
      </c>
      <c r="L36" s="2"/>
      <c r="S36" s="2"/>
      <c r="U36" s="2"/>
    </row>
    <row r="37" spans="1:7" ht="12.75">
      <c r="A37">
        <f t="shared" si="6"/>
        <v>19.45</v>
      </c>
      <c r="B37">
        <v>11.3</v>
      </c>
      <c r="C37">
        <v>29</v>
      </c>
      <c r="D37">
        <f t="shared" si="0"/>
        <v>8.149999999999999</v>
      </c>
      <c r="G37">
        <f t="shared" si="5"/>
        <v>29</v>
      </c>
    </row>
    <row r="38" spans="1:7" ht="12.75">
      <c r="A38">
        <f t="shared" si="6"/>
        <v>19.45</v>
      </c>
      <c r="B38">
        <v>13.3</v>
      </c>
      <c r="C38">
        <v>27</v>
      </c>
      <c r="D38">
        <f t="shared" si="0"/>
        <v>6.149999999999999</v>
      </c>
      <c r="G38">
        <f t="shared" si="5"/>
        <v>27</v>
      </c>
    </row>
    <row r="39" spans="1:7" ht="12.75">
      <c r="A39">
        <f t="shared" si="6"/>
        <v>19.45</v>
      </c>
      <c r="B39">
        <v>15.3</v>
      </c>
      <c r="C39">
        <v>39</v>
      </c>
      <c r="D39">
        <f t="shared" si="0"/>
        <v>4.149999999999999</v>
      </c>
      <c r="G39">
        <f t="shared" si="5"/>
        <v>39</v>
      </c>
    </row>
    <row r="40" spans="1:7" ht="12.75">
      <c r="A40">
        <f t="shared" si="6"/>
        <v>19.45</v>
      </c>
      <c r="B40">
        <v>17.3</v>
      </c>
      <c r="C40">
        <v>41</v>
      </c>
      <c r="D40">
        <f t="shared" si="0"/>
        <v>2.1499999999999986</v>
      </c>
      <c r="G40">
        <f t="shared" si="5"/>
        <v>41</v>
      </c>
    </row>
    <row r="41" spans="1:7" ht="12.75">
      <c r="A41">
        <f t="shared" si="6"/>
        <v>19.45</v>
      </c>
      <c r="B41">
        <v>19.3</v>
      </c>
      <c r="C41">
        <v>45</v>
      </c>
      <c r="D41">
        <f t="shared" si="0"/>
        <v>0.14999999999999858</v>
      </c>
      <c r="G41">
        <f t="shared" si="5"/>
        <v>45</v>
      </c>
    </row>
    <row r="42" spans="1:7" ht="12.75">
      <c r="A42">
        <f t="shared" si="6"/>
        <v>19.45</v>
      </c>
      <c r="B42">
        <v>21.3</v>
      </c>
      <c r="C42">
        <v>77</v>
      </c>
      <c r="D42">
        <f t="shared" si="0"/>
        <v>-1.8500000000000014</v>
      </c>
      <c r="G42">
        <f t="shared" si="5"/>
        <v>77</v>
      </c>
    </row>
    <row r="43" spans="1:8" ht="12.75">
      <c r="A43">
        <v>18.53</v>
      </c>
      <c r="B43">
        <v>1.8</v>
      </c>
      <c r="C43">
        <v>4</v>
      </c>
      <c r="D43">
        <f t="shared" si="0"/>
        <v>16.73</v>
      </c>
      <c r="H43">
        <f aca="true" t="shared" si="7" ref="H43:H53">$C43</f>
        <v>4</v>
      </c>
    </row>
    <row r="44" spans="1:8" ht="12.75">
      <c r="A44">
        <f aca="true" t="shared" si="8" ref="A44:A53">A43</f>
        <v>18.53</v>
      </c>
      <c r="B44">
        <v>2.8</v>
      </c>
      <c r="C44">
        <v>11</v>
      </c>
      <c r="D44">
        <f t="shared" si="0"/>
        <v>15.73</v>
      </c>
      <c r="H44">
        <f t="shared" si="7"/>
        <v>11</v>
      </c>
    </row>
    <row r="45" spans="1:8" ht="12.75">
      <c r="A45">
        <f t="shared" si="8"/>
        <v>18.53</v>
      </c>
      <c r="B45">
        <v>4.8</v>
      </c>
      <c r="C45">
        <v>18</v>
      </c>
      <c r="D45">
        <f t="shared" si="0"/>
        <v>13.73</v>
      </c>
      <c r="H45">
        <f t="shared" si="7"/>
        <v>18</v>
      </c>
    </row>
    <row r="46" spans="1:8" ht="12.75">
      <c r="A46">
        <f t="shared" si="8"/>
        <v>18.53</v>
      </c>
      <c r="B46">
        <v>6.8</v>
      </c>
      <c r="C46">
        <v>23</v>
      </c>
      <c r="D46">
        <f t="shared" si="0"/>
        <v>11.73</v>
      </c>
      <c r="H46">
        <f t="shared" si="7"/>
        <v>23</v>
      </c>
    </row>
    <row r="47" spans="1:8" ht="12.75">
      <c r="A47">
        <f t="shared" si="8"/>
        <v>18.53</v>
      </c>
      <c r="B47">
        <v>8.8</v>
      </c>
      <c r="C47">
        <v>27</v>
      </c>
      <c r="D47">
        <f t="shared" si="0"/>
        <v>9.73</v>
      </c>
      <c r="H47">
        <f t="shared" si="7"/>
        <v>27</v>
      </c>
    </row>
    <row r="48" spans="1:8" ht="12.75">
      <c r="A48">
        <f t="shared" si="8"/>
        <v>18.53</v>
      </c>
      <c r="B48">
        <v>10.8</v>
      </c>
      <c r="C48">
        <v>23</v>
      </c>
      <c r="D48">
        <f t="shared" si="0"/>
        <v>7.73</v>
      </c>
      <c r="H48">
        <f t="shared" si="7"/>
        <v>23</v>
      </c>
    </row>
    <row r="49" spans="1:8" ht="12.75">
      <c r="A49">
        <f t="shared" si="8"/>
        <v>18.53</v>
      </c>
      <c r="B49">
        <v>12.8</v>
      </c>
      <c r="C49">
        <v>34</v>
      </c>
      <c r="D49">
        <f t="shared" si="0"/>
        <v>5.73</v>
      </c>
      <c r="H49">
        <f t="shared" si="7"/>
        <v>34</v>
      </c>
    </row>
    <row r="50" spans="1:8" ht="12.75">
      <c r="A50">
        <f t="shared" si="8"/>
        <v>18.53</v>
      </c>
      <c r="B50">
        <v>14.8</v>
      </c>
      <c r="C50">
        <v>39</v>
      </c>
      <c r="D50">
        <f t="shared" si="0"/>
        <v>3.7300000000000004</v>
      </c>
      <c r="H50">
        <f t="shared" si="7"/>
        <v>39</v>
      </c>
    </row>
    <row r="51" spans="1:8" ht="12.75">
      <c r="A51">
        <f t="shared" si="8"/>
        <v>18.53</v>
      </c>
      <c r="B51">
        <v>16.8</v>
      </c>
      <c r="C51">
        <v>34</v>
      </c>
      <c r="D51">
        <f t="shared" si="0"/>
        <v>1.7300000000000004</v>
      </c>
      <c r="H51">
        <f t="shared" si="7"/>
        <v>34</v>
      </c>
    </row>
    <row r="52" spans="1:8" ht="12.75">
      <c r="A52">
        <f t="shared" si="8"/>
        <v>18.53</v>
      </c>
      <c r="B52">
        <v>18.8</v>
      </c>
      <c r="C52">
        <v>35</v>
      </c>
      <c r="D52">
        <f t="shared" si="0"/>
        <v>-0.2699999999999996</v>
      </c>
      <c r="H52">
        <f t="shared" si="7"/>
        <v>35</v>
      </c>
    </row>
    <row r="53" spans="1:8" ht="12.75">
      <c r="A53">
        <f t="shared" si="8"/>
        <v>18.53</v>
      </c>
      <c r="B53">
        <v>20.8</v>
      </c>
      <c r="C53">
        <v>58</v>
      </c>
      <c r="D53">
        <f t="shared" si="0"/>
        <v>-2.2699999999999996</v>
      </c>
      <c r="H53">
        <f t="shared" si="7"/>
        <v>58</v>
      </c>
    </row>
    <row r="54" spans="1:9" ht="12.75">
      <c r="A54">
        <v>19.5</v>
      </c>
      <c r="B54">
        <v>2.3</v>
      </c>
      <c r="C54">
        <v>11</v>
      </c>
      <c r="D54">
        <f t="shared" si="0"/>
        <v>17.2</v>
      </c>
      <c r="I54">
        <f aca="true" t="shared" si="9" ref="I54:I64">$C54</f>
        <v>11</v>
      </c>
    </row>
    <row r="55" spans="1:9" ht="12.75">
      <c r="A55">
        <f aca="true" t="shared" si="10" ref="A55:A64">A54</f>
        <v>19.5</v>
      </c>
      <c r="B55">
        <v>4.3</v>
      </c>
      <c r="C55">
        <v>29</v>
      </c>
      <c r="D55">
        <f t="shared" si="0"/>
        <v>15.2</v>
      </c>
      <c r="I55">
        <f t="shared" si="9"/>
        <v>29</v>
      </c>
    </row>
    <row r="56" spans="1:19" ht="12.75">
      <c r="A56">
        <f t="shared" si="10"/>
        <v>19.5</v>
      </c>
      <c r="B56">
        <v>6.3</v>
      </c>
      <c r="C56">
        <v>16</v>
      </c>
      <c r="D56">
        <f t="shared" si="0"/>
        <v>13.2</v>
      </c>
      <c r="I56">
        <f t="shared" si="9"/>
        <v>16</v>
      </c>
      <c r="L56" s="2"/>
      <c r="S56" s="2"/>
    </row>
    <row r="57" spans="1:9" ht="12.75">
      <c r="A57">
        <f t="shared" si="10"/>
        <v>19.5</v>
      </c>
      <c r="B57">
        <v>8.3</v>
      </c>
      <c r="C57">
        <v>25</v>
      </c>
      <c r="D57">
        <f t="shared" si="0"/>
        <v>11.2</v>
      </c>
      <c r="I57">
        <f t="shared" si="9"/>
        <v>25</v>
      </c>
    </row>
    <row r="58" spans="1:9" ht="12.75">
      <c r="A58">
        <f t="shared" si="10"/>
        <v>19.5</v>
      </c>
      <c r="B58">
        <v>10.3</v>
      </c>
      <c r="C58">
        <v>30</v>
      </c>
      <c r="D58">
        <f t="shared" si="0"/>
        <v>9.2</v>
      </c>
      <c r="I58">
        <f t="shared" si="9"/>
        <v>30</v>
      </c>
    </row>
    <row r="59" spans="1:9" ht="12.75">
      <c r="A59">
        <f t="shared" si="10"/>
        <v>19.5</v>
      </c>
      <c r="B59">
        <v>12.3</v>
      </c>
      <c r="C59">
        <v>38</v>
      </c>
      <c r="D59">
        <f t="shared" si="0"/>
        <v>7.199999999999999</v>
      </c>
      <c r="I59">
        <f t="shared" si="9"/>
        <v>38</v>
      </c>
    </row>
    <row r="60" spans="1:9" ht="12.75">
      <c r="A60">
        <f t="shared" si="10"/>
        <v>19.5</v>
      </c>
      <c r="B60">
        <v>14.3</v>
      </c>
      <c r="C60">
        <v>38</v>
      </c>
      <c r="D60">
        <f t="shared" si="0"/>
        <v>5.199999999999999</v>
      </c>
      <c r="I60">
        <f t="shared" si="9"/>
        <v>38</v>
      </c>
    </row>
    <row r="61" spans="1:9" ht="12.75">
      <c r="A61">
        <f t="shared" si="10"/>
        <v>19.5</v>
      </c>
      <c r="B61">
        <v>16.3</v>
      </c>
      <c r="C61">
        <v>39</v>
      </c>
      <c r="D61">
        <f t="shared" si="0"/>
        <v>3.1999999999999993</v>
      </c>
      <c r="I61">
        <f t="shared" si="9"/>
        <v>39</v>
      </c>
    </row>
    <row r="62" spans="1:9" ht="12.75">
      <c r="A62">
        <f t="shared" si="10"/>
        <v>19.5</v>
      </c>
      <c r="B62">
        <v>18.3</v>
      </c>
      <c r="C62">
        <v>52</v>
      </c>
      <c r="D62">
        <f t="shared" si="0"/>
        <v>1.1999999999999993</v>
      </c>
      <c r="I62">
        <f t="shared" si="9"/>
        <v>52</v>
      </c>
    </row>
    <row r="63" spans="1:9" ht="12.75">
      <c r="A63">
        <f t="shared" si="10"/>
        <v>19.5</v>
      </c>
      <c r="B63">
        <v>20.3</v>
      </c>
      <c r="C63">
        <v>65</v>
      </c>
      <c r="D63">
        <f t="shared" si="0"/>
        <v>-0.8000000000000007</v>
      </c>
      <c r="I63">
        <f t="shared" si="9"/>
        <v>65</v>
      </c>
    </row>
    <row r="64" spans="1:9" ht="12.75">
      <c r="A64">
        <f t="shared" si="10"/>
        <v>19.5</v>
      </c>
      <c r="B64">
        <v>22.3</v>
      </c>
      <c r="C64">
        <v>62</v>
      </c>
      <c r="D64">
        <f t="shared" si="0"/>
        <v>-2.8000000000000007</v>
      </c>
      <c r="I64">
        <f t="shared" si="9"/>
        <v>62</v>
      </c>
    </row>
    <row r="65" spans="1:10" ht="12.75">
      <c r="A65">
        <v>17.54</v>
      </c>
      <c r="B65">
        <v>1.3</v>
      </c>
      <c r="C65">
        <v>3</v>
      </c>
      <c r="D65">
        <f t="shared" si="0"/>
        <v>16.24</v>
      </c>
      <c r="J65">
        <f aca="true" t="shared" si="11" ref="J65:J73">$C65</f>
        <v>3</v>
      </c>
    </row>
    <row r="66" spans="1:10" ht="12.75">
      <c r="A66">
        <v>17.54</v>
      </c>
      <c r="B66">
        <v>4.3</v>
      </c>
      <c r="C66">
        <v>8</v>
      </c>
      <c r="D66">
        <f t="shared" si="0"/>
        <v>13.239999999999998</v>
      </c>
      <c r="J66">
        <f t="shared" si="11"/>
        <v>8</v>
      </c>
    </row>
    <row r="67" spans="1:10" ht="12.75">
      <c r="A67">
        <f aca="true" t="shared" si="12" ref="A67:A73">A66</f>
        <v>17.54</v>
      </c>
      <c r="B67">
        <v>5.8</v>
      </c>
      <c r="C67">
        <v>8</v>
      </c>
      <c r="D67">
        <f t="shared" si="0"/>
        <v>11.739999999999998</v>
      </c>
      <c r="J67">
        <f t="shared" si="11"/>
        <v>8</v>
      </c>
    </row>
    <row r="68" spans="1:10" ht="12.75">
      <c r="A68">
        <f t="shared" si="12"/>
        <v>17.54</v>
      </c>
      <c r="B68">
        <v>7.5</v>
      </c>
      <c r="C68">
        <v>9</v>
      </c>
      <c r="D68">
        <f t="shared" si="0"/>
        <v>10.04</v>
      </c>
      <c r="J68">
        <f t="shared" si="11"/>
        <v>9</v>
      </c>
    </row>
    <row r="69" spans="1:10" ht="12.75">
      <c r="A69">
        <f t="shared" si="12"/>
        <v>17.54</v>
      </c>
      <c r="B69">
        <v>9.8</v>
      </c>
      <c r="C69">
        <v>30</v>
      </c>
      <c r="D69">
        <f t="shared" si="0"/>
        <v>7.739999999999998</v>
      </c>
      <c r="J69">
        <f t="shared" si="11"/>
        <v>30</v>
      </c>
    </row>
    <row r="70" spans="1:10" ht="12.75">
      <c r="A70">
        <f t="shared" si="12"/>
        <v>17.54</v>
      </c>
      <c r="B70">
        <v>11.8</v>
      </c>
      <c r="C70">
        <v>33</v>
      </c>
      <c r="D70">
        <f t="shared" si="0"/>
        <v>5.739999999999998</v>
      </c>
      <c r="J70">
        <f t="shared" si="11"/>
        <v>33</v>
      </c>
    </row>
    <row r="71" spans="1:10" ht="12.75">
      <c r="A71">
        <f t="shared" si="12"/>
        <v>17.54</v>
      </c>
      <c r="B71">
        <v>13.8</v>
      </c>
      <c r="C71">
        <v>39</v>
      </c>
      <c r="D71">
        <f t="shared" si="0"/>
        <v>3.7399999999999984</v>
      </c>
      <c r="J71">
        <f t="shared" si="11"/>
        <v>39</v>
      </c>
    </row>
    <row r="72" spans="1:10" ht="12.75">
      <c r="A72">
        <f t="shared" si="12"/>
        <v>17.54</v>
      </c>
      <c r="B72">
        <v>17.8</v>
      </c>
      <c r="C72">
        <v>48</v>
      </c>
      <c r="D72">
        <f>A72-B72</f>
        <v>-0.26000000000000156</v>
      </c>
      <c r="J72">
        <f t="shared" si="11"/>
        <v>48</v>
      </c>
    </row>
    <row r="73" spans="1:10" ht="12.75">
      <c r="A73">
        <f t="shared" si="12"/>
        <v>17.54</v>
      </c>
      <c r="B73">
        <v>19.8</v>
      </c>
      <c r="C73">
        <v>72</v>
      </c>
      <c r="D73">
        <f>A73-B73</f>
        <v>-2.2600000000000016</v>
      </c>
      <c r="J73">
        <f t="shared" si="11"/>
        <v>72</v>
      </c>
    </row>
    <row r="114" spans="12:21" ht="12.75">
      <c r="L114" s="2"/>
      <c r="S114" s="2"/>
      <c r="U114" s="2"/>
    </row>
    <row r="134" spans="12:19" ht="12.75">
      <c r="L134" s="2"/>
      <c r="S134" s="2"/>
    </row>
  </sheetData>
  <sheetProtection/>
  <mergeCells count="2">
    <mergeCell ref="A4:B4"/>
    <mergeCell ref="A3:J3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4" sqref="A4:B4"/>
    </sheetView>
  </sheetViews>
  <sheetFormatPr defaultColWidth="9.140625" defaultRowHeight="12.75"/>
  <sheetData>
    <row r="1" spans="1:7" ht="12.75">
      <c r="A1" s="4" t="s">
        <v>15</v>
      </c>
      <c r="F1" s="3"/>
      <c r="G1" s="3"/>
    </row>
    <row r="2" spans="1:7" ht="12.75">
      <c r="A2" s="5" t="s">
        <v>16</v>
      </c>
      <c r="F2" s="3"/>
      <c r="G2" s="3"/>
    </row>
    <row r="3" spans="1:10" ht="12.75">
      <c r="A3" s="6" t="s">
        <v>17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9" t="s">
        <v>24</v>
      </c>
      <c r="B4" s="10"/>
      <c r="C4" s="11"/>
      <c r="D4" s="8"/>
      <c r="E4" s="8"/>
      <c r="F4" s="8"/>
      <c r="G4" s="8"/>
      <c r="H4" s="8"/>
      <c r="I4" s="8"/>
      <c r="J4" s="8"/>
    </row>
    <row r="5" spans="5:10" ht="12.75">
      <c r="E5" s="12" t="s">
        <v>11</v>
      </c>
      <c r="F5" s="12" t="s">
        <v>12</v>
      </c>
      <c r="G5" s="8"/>
      <c r="H5" s="8"/>
      <c r="I5" s="8"/>
      <c r="J5" s="8"/>
    </row>
    <row r="6" spans="1:10" ht="12.75">
      <c r="A6" s="12" t="s">
        <v>14</v>
      </c>
      <c r="B6" t="s">
        <v>1</v>
      </c>
      <c r="C6" s="12" t="s">
        <v>23</v>
      </c>
      <c r="D6" s="12" t="s">
        <v>13</v>
      </c>
      <c r="E6" s="12" t="s">
        <v>23</v>
      </c>
      <c r="F6" s="12" t="s">
        <v>23</v>
      </c>
      <c r="G6" s="8"/>
      <c r="H6" s="8"/>
      <c r="I6" s="8"/>
      <c r="J6" s="8"/>
    </row>
    <row r="7" spans="1:10" ht="12.75">
      <c r="A7" t="s">
        <v>2</v>
      </c>
      <c r="B7" t="s">
        <v>3</v>
      </c>
      <c r="C7" s="12" t="s">
        <v>4</v>
      </c>
      <c r="D7" t="s">
        <v>2</v>
      </c>
      <c r="E7" s="12" t="s">
        <v>4</v>
      </c>
      <c r="F7" s="12" t="s">
        <v>4</v>
      </c>
      <c r="G7" s="8"/>
      <c r="H7" s="8"/>
      <c r="I7" s="8"/>
      <c r="J7" s="8"/>
    </row>
    <row r="8" spans="3:5" ht="12.75">
      <c r="C8">
        <v>1600</v>
      </c>
      <c r="D8">
        <v>4.17</v>
      </c>
      <c r="E8">
        <f>$C8</f>
        <v>1600</v>
      </c>
    </row>
    <row r="9" spans="3:5" ht="12.75">
      <c r="C9">
        <v>1575</v>
      </c>
      <c r="D9">
        <v>3.19</v>
      </c>
      <c r="E9">
        <f aca="true" t="shared" si="0" ref="E9:E14">$C9</f>
        <v>1575</v>
      </c>
    </row>
    <row r="10" spans="3:5" ht="12.75">
      <c r="C10">
        <v>1265</v>
      </c>
      <c r="D10">
        <v>2.16</v>
      </c>
      <c r="E10">
        <f t="shared" si="0"/>
        <v>1265</v>
      </c>
    </row>
    <row r="11" spans="3:5" ht="12.75">
      <c r="C11">
        <v>1600</v>
      </c>
      <c r="D11">
        <v>1.27</v>
      </c>
      <c r="E11">
        <f t="shared" si="0"/>
        <v>1600</v>
      </c>
    </row>
    <row r="12" spans="3:5" ht="12.75">
      <c r="C12">
        <v>1720</v>
      </c>
      <c r="D12">
        <v>0.37</v>
      </c>
      <c r="E12">
        <f t="shared" si="0"/>
        <v>1720</v>
      </c>
    </row>
    <row r="13" spans="3:5" ht="12.75">
      <c r="C13">
        <v>1960</v>
      </c>
      <c r="D13">
        <v>-0.71</v>
      </c>
      <c r="E13">
        <f t="shared" si="0"/>
        <v>1960</v>
      </c>
    </row>
    <row r="14" spans="3:5" ht="12.75">
      <c r="C14">
        <v>1940</v>
      </c>
      <c r="D14">
        <v>-1.73</v>
      </c>
      <c r="E14">
        <f t="shared" si="0"/>
        <v>1940</v>
      </c>
    </row>
    <row r="15" spans="3:6" ht="12.75">
      <c r="C15">
        <v>560</v>
      </c>
      <c r="D15">
        <v>14.84</v>
      </c>
      <c r="F15">
        <f aca="true" t="shared" si="1" ref="F15:F23">$C15</f>
        <v>560</v>
      </c>
    </row>
    <row r="16" spans="3:6" ht="12.75">
      <c r="C16">
        <v>755</v>
      </c>
      <c r="D16">
        <v>13.84</v>
      </c>
      <c r="F16">
        <f t="shared" si="1"/>
        <v>755</v>
      </c>
    </row>
    <row r="17" spans="3:6" ht="12.75">
      <c r="C17">
        <v>700</v>
      </c>
      <c r="D17">
        <v>12.9</v>
      </c>
      <c r="F17">
        <f t="shared" si="1"/>
        <v>700</v>
      </c>
    </row>
    <row r="18" spans="3:6" ht="12.75">
      <c r="C18">
        <v>790</v>
      </c>
      <c r="D18">
        <v>9.83</v>
      </c>
      <c r="F18">
        <f t="shared" si="1"/>
        <v>790</v>
      </c>
    </row>
    <row r="19" spans="3:6" ht="12.75">
      <c r="C19">
        <v>650</v>
      </c>
      <c r="D19">
        <v>8.83</v>
      </c>
      <c r="F19">
        <f t="shared" si="1"/>
        <v>650</v>
      </c>
    </row>
    <row r="20" spans="3:6" ht="12.75">
      <c r="C20">
        <v>1190</v>
      </c>
      <c r="D20">
        <v>7.01</v>
      </c>
      <c r="F20">
        <f t="shared" si="1"/>
        <v>1190</v>
      </c>
    </row>
    <row r="21" spans="3:6" ht="12.75">
      <c r="C21">
        <v>1150</v>
      </c>
      <c r="D21">
        <v>5.91</v>
      </c>
      <c r="F21">
        <f t="shared" si="1"/>
        <v>1150</v>
      </c>
    </row>
    <row r="22" spans="3:6" ht="12.75">
      <c r="C22">
        <v>1460</v>
      </c>
      <c r="D22">
        <v>4.94</v>
      </c>
      <c r="F22">
        <f t="shared" si="1"/>
        <v>1460</v>
      </c>
    </row>
    <row r="23" spans="3:6" ht="12.75">
      <c r="C23">
        <v>1830</v>
      </c>
      <c r="D23">
        <v>3.57</v>
      </c>
      <c r="F23">
        <f t="shared" si="1"/>
        <v>1830</v>
      </c>
    </row>
    <row r="34" spans="12:21" ht="12.75">
      <c r="L34" s="2"/>
      <c r="S34" s="2"/>
      <c r="U34" s="2"/>
    </row>
    <row r="54" spans="12:19" ht="12.75">
      <c r="L54" s="2"/>
      <c r="S54" s="2"/>
    </row>
  </sheetData>
  <sheetProtection/>
  <mergeCells count="2">
    <mergeCell ref="A3:J3"/>
    <mergeCell ref="A4:B4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Ove Arup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Simpson</dc:creator>
  <cp:keywords/>
  <dc:description/>
  <cp:lastModifiedBy> Andrew Bond</cp:lastModifiedBy>
  <dcterms:created xsi:type="dcterms:W3CDTF">2009-06-17T06:35:24Z</dcterms:created>
  <dcterms:modified xsi:type="dcterms:W3CDTF">2009-06-19T08:28:43Z</dcterms:modified>
  <cp:category/>
  <cp:version/>
  <cp:contentType/>
  <cp:contentStatus/>
</cp:coreProperties>
</file>